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<sst xmlns="http://schemas.openxmlformats.org/spreadsheetml/2006/main" count="117" uniqueCount="55">
  <si>
    <t xml:space="preserve">Tabelle zur Berechnung der Gangentfaltung bei Velos bzw. Fahrrädern</t>
  </si>
  <si>
    <t xml:space="preserve">Die gelben Felder dienen der Eingabe von Werten.</t>
  </si>
  <si>
    <t xml:space="preserve">In den grünen Feldern stehen die Ergebnisse.</t>
  </si>
  <si>
    <t xml:space="preserve">Es lässt sich gleichzeitig die Gangentfaltung von 3 verschiedenen Kassetten bis 12 Ritzel mit 2 verschiedenen</t>
  </si>
  <si>
    <t xml:space="preserve">Kettenblättern berechnen.</t>
  </si>
  <si>
    <t xml:space="preserve">Ritzel 1/1 bedeutet Ritzel 1 der Kassette 1, Ritzel 1/2 bedeutet Ritzel 1 der Kassette 2 usw.</t>
  </si>
  <si>
    <t xml:space="preserve">Die Tabelle ist nicht schreibgeschützt.</t>
  </si>
  <si>
    <t xml:space="preserve">Wer einen Fehler findet, meldet sich bitte. Danke.</t>
  </si>
  <si>
    <t xml:space="preserve">Radumfang in m:</t>
  </si>
  <si>
    <t xml:space="preserve"> Meter, auf 3 Stellen nach dem Komma</t>
  </si>
  <si>
    <t xml:space="preserve">Ritzel 1/1</t>
  </si>
  <si>
    <t xml:space="preserve">Ritzel 2/1</t>
  </si>
  <si>
    <t xml:space="preserve">Ritzel 3/1</t>
  </si>
  <si>
    <t xml:space="preserve">Ritzel 4/1</t>
  </si>
  <si>
    <t xml:space="preserve">Ritzel 5/1</t>
  </si>
  <si>
    <t xml:space="preserve">Ritzel 6/1</t>
  </si>
  <si>
    <t xml:space="preserve">Ritzel 7/1</t>
  </si>
  <si>
    <t xml:space="preserve">Ritzel 8/1</t>
  </si>
  <si>
    <t xml:space="preserve">Ritzel 9/1</t>
  </si>
  <si>
    <t xml:space="preserve">Ritzel 10/1</t>
  </si>
  <si>
    <t xml:space="preserve">Ritzel 11/1</t>
  </si>
  <si>
    <t xml:space="preserve">Ritzel 12/1</t>
  </si>
  <si>
    <t xml:space="preserve">Zähne</t>
  </si>
  <si>
    <t xml:space="preserve">Kettenblatt 1</t>
  </si>
  <si>
    <t xml:space="preserve">Gangentfaltung in Meter</t>
  </si>
  <si>
    <t xml:space="preserve">Delta % pro Gang =&gt;</t>
  </si>
  <si>
    <t xml:space="preserve">Verhältnis =&gt;</t>
  </si>
  <si>
    <t xml:space="preserve">Delta % pro Gang &lt;=</t>
  </si>
  <si>
    <t xml:space="preserve">Verhältnis &lt;=</t>
  </si>
  <si>
    <t xml:space="preserve">Ritzel 1/2</t>
  </si>
  <si>
    <t xml:space="preserve">Ritzel 2/2</t>
  </si>
  <si>
    <t xml:space="preserve">Ritzel 3/2</t>
  </si>
  <si>
    <t xml:space="preserve">Ritzel 4/2</t>
  </si>
  <si>
    <t xml:space="preserve">Ritzel 5/2</t>
  </si>
  <si>
    <t xml:space="preserve">Ritzel 6/2</t>
  </si>
  <si>
    <t xml:space="preserve">Ritzel 7/2</t>
  </si>
  <si>
    <t xml:space="preserve">Ritzel 8/2</t>
  </si>
  <si>
    <t xml:space="preserve">Ritzel 9/2</t>
  </si>
  <si>
    <t xml:space="preserve">Ritzel 10/2</t>
  </si>
  <si>
    <t xml:space="preserve">Ritzel 11/2</t>
  </si>
  <si>
    <t xml:space="preserve">Ritzel 12/2</t>
  </si>
  <si>
    <t xml:space="preserve">Ritzel 1/3</t>
  </si>
  <si>
    <t xml:space="preserve">Ritzel 2/3</t>
  </si>
  <si>
    <t xml:space="preserve">Ritzel 3/3</t>
  </si>
  <si>
    <t xml:space="preserve">Ritzel 4/3</t>
  </si>
  <si>
    <t xml:space="preserve">Ritzel 5/3</t>
  </si>
  <si>
    <t xml:space="preserve">Ritzel 6/3</t>
  </si>
  <si>
    <t xml:space="preserve">Ritzel 7/3</t>
  </si>
  <si>
    <t xml:space="preserve">Ritzel 8/3</t>
  </si>
  <si>
    <t xml:space="preserve">Ritzel 9/3</t>
  </si>
  <si>
    <t xml:space="preserve">Ritzel 10/3</t>
  </si>
  <si>
    <t xml:space="preserve">Ritzel 11/3</t>
  </si>
  <si>
    <t xml:space="preserve">Ritzel 12/3</t>
  </si>
  <si>
    <t xml:space="preserve">Kettenblatt 2</t>
  </si>
  <si>
    <t xml:space="preserve">2.5.2021 Roland Moser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</si>
</sst>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"/>
    <numFmt numFmtId="166" formatCode="0"/>
    <numFmt numFmtId="167" formatCode="0.00&quot; %&quot;"/>
    <numFmt numFmtId="168" formatCode="#,##0.0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</font>
    <font>
      <b val="true"/>
      <sz val="14"/>
      <name val="Arial"/>
      <family val="2"/>
    </font>
    <font>
      <b val="true"/>
      <sz val="12"/>
      <name val="Arial"/>
      <family val="2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4EA6B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N67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23.76"/>
    <col collapsed="false" customWidth="false" hidden="false" outlineLevel="0" max="1024" min="2" style="1" width="11.52"/>
  </cols>
  <sheetData>
    <row r="1" customFormat="false" ht="17.35" hidden="false" customHeight="false" outlineLevel="0" collapsed="false">
      <c r="A1" s="2" t="s">
        <v>0</v>
      </c>
    </row>
    <row r="2" customFormat="false" ht="15" hidden="false" customHeight="false" outlineLevel="0" collapsed="false">
      <c r="A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5" t="s">
        <v>2</v>
      </c>
      <c r="F3" s="5"/>
      <c r="G3" s="5"/>
      <c r="H3" s="5"/>
    </row>
    <row r="4" customFormat="false" ht="15" hidden="false" customHeight="false" outlineLevel="0" collapsed="false">
      <c r="A4" s="1" t="s">
        <v>3</v>
      </c>
    </row>
    <row r="5" customFormat="false" ht="15" hidden="false" customHeight="false" outlineLevel="0" collapsed="false">
      <c r="A5" s="1" t="s">
        <v>4</v>
      </c>
    </row>
    <row r="6" customFormat="false" ht="15" hidden="false" customHeight="false" outlineLevel="0" collapsed="false">
      <c r="A6" s="1" t="s">
        <v>5</v>
      </c>
    </row>
    <row r="7" customFormat="false" ht="15" hidden="false" customHeight="false" outlineLevel="0" collapsed="false">
      <c r="A7" s="6" t="s">
        <v>6</v>
      </c>
    </row>
    <row r="8" customFormat="false" ht="15" hidden="false" customHeight="false" outlineLevel="0" collapsed="false">
      <c r="A8" s="1" t="s">
        <v>7</v>
      </c>
    </row>
    <row r="9" customFormat="false" ht="15" hidden="false" customHeight="false" outlineLevel="0" collapsed="false">
      <c r="A9" s="0"/>
    </row>
    <row r="11" customFormat="false" ht="15" hidden="false" customHeight="false" outlineLevel="0" collapsed="false">
      <c r="A11" s="3" t="s">
        <v>8</v>
      </c>
      <c r="B11" s="7" t="n">
        <v>2.31</v>
      </c>
      <c r="C11" s="1" t="s">
        <v>9</v>
      </c>
    </row>
    <row r="13" customFormat="false" ht="15" hidden="false" customHeight="false" outlineLevel="0" collapsed="false">
      <c r="C13" s="3" t="s">
        <v>10</v>
      </c>
      <c r="D13" s="3" t="s">
        <v>11</v>
      </c>
      <c r="E13" s="3" t="s">
        <v>12</v>
      </c>
      <c r="F13" s="3" t="s">
        <v>13</v>
      </c>
      <c r="G13" s="3" t="s">
        <v>14</v>
      </c>
      <c r="H13" s="3" t="s">
        <v>15</v>
      </c>
      <c r="I13" s="3" t="s">
        <v>16</v>
      </c>
      <c r="J13" s="3" t="s">
        <v>17</v>
      </c>
      <c r="K13" s="3" t="s">
        <v>18</v>
      </c>
      <c r="L13" s="3" t="s">
        <v>19</v>
      </c>
      <c r="M13" s="3" t="s">
        <v>20</v>
      </c>
      <c r="N13" s="3" t="s">
        <v>21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customFormat="false" ht="15" hidden="false" customHeight="false" outlineLevel="0" collapsed="false">
      <c r="B14" s="3" t="s">
        <v>22</v>
      </c>
      <c r="C14" s="9" t="n">
        <v>10</v>
      </c>
      <c r="D14" s="9" t="n">
        <v>12</v>
      </c>
      <c r="E14" s="9" t="n">
        <v>14</v>
      </c>
      <c r="F14" s="9" t="n">
        <v>16</v>
      </c>
      <c r="G14" s="9" t="n">
        <v>18</v>
      </c>
      <c r="H14" s="9" t="n">
        <v>21</v>
      </c>
      <c r="I14" s="9" t="n">
        <v>24</v>
      </c>
      <c r="J14" s="9" t="n">
        <v>28</v>
      </c>
      <c r="K14" s="9" t="n">
        <v>33</v>
      </c>
      <c r="L14" s="9" t="n">
        <v>39</v>
      </c>
      <c r="M14" s="9" t="n">
        <v>45</v>
      </c>
      <c r="N14" s="9" t="n">
        <v>51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customFormat="false" ht="15" hidden="false" customHeight="false" outlineLevel="0" collapsed="false">
      <c r="A15" s="3" t="s">
        <v>23</v>
      </c>
      <c r="B15" s="9" t="n">
        <v>26</v>
      </c>
      <c r="C15" s="10" t="n">
        <f aca="false">$B$11*$B$15/C14</f>
        <v>6.006</v>
      </c>
      <c r="D15" s="10" t="n">
        <f aca="false">$B$11*$B$15/D14</f>
        <v>5.005</v>
      </c>
      <c r="E15" s="10" t="n">
        <f aca="false">$B$11*$B$15/E14</f>
        <v>4.29</v>
      </c>
      <c r="F15" s="10" t="n">
        <f aca="false">$B$11*$B$15/F14</f>
        <v>3.75375</v>
      </c>
      <c r="G15" s="10" t="n">
        <f aca="false">$B$11*$B$15/G14</f>
        <v>3.33666666666667</v>
      </c>
      <c r="H15" s="10" t="n">
        <f aca="false">$B$11*$B$15/H14</f>
        <v>2.86</v>
      </c>
      <c r="I15" s="10" t="n">
        <f aca="false">$B$11*$B$15/I14</f>
        <v>2.5025</v>
      </c>
      <c r="J15" s="10" t="n">
        <f aca="false">$B$11*$B$15/J14</f>
        <v>2.145</v>
      </c>
      <c r="K15" s="10" t="n">
        <f aca="false">$B$11*$B$15/K14</f>
        <v>1.82</v>
      </c>
      <c r="L15" s="10" t="n">
        <f aca="false">$B$11*$B$15/L14</f>
        <v>1.54</v>
      </c>
      <c r="M15" s="10" t="n">
        <f aca="false">$B$11*$B$15/M14</f>
        <v>1.33466666666667</v>
      </c>
      <c r="N15" s="10" t="n">
        <f aca="false">$B$11*$B$15/N14</f>
        <v>1.17764705882353</v>
      </c>
      <c r="O15" s="3" t="s">
        <v>24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3"/>
    </row>
    <row r="16" customFormat="false" ht="15" hidden="false" customHeight="false" outlineLevel="0" collapsed="false">
      <c r="A16" s="1" t="s">
        <v>25</v>
      </c>
      <c r="B16" s="11"/>
      <c r="D16" s="12" t="n">
        <f aca="false">(D15/C15*100)-100</f>
        <v>-16.6666666666667</v>
      </c>
      <c r="E16" s="12" t="n">
        <f aca="false">(E15/D15*100)-100</f>
        <v>-14.2857142857143</v>
      </c>
      <c r="F16" s="12" t="n">
        <f aca="false">(F15/E15*100)-100</f>
        <v>-12.5</v>
      </c>
      <c r="G16" s="12" t="n">
        <f aca="false">(G15/F15*100)-100</f>
        <v>-11.1111111111111</v>
      </c>
      <c r="H16" s="12" t="n">
        <f aca="false">(H15/G15*100)-100</f>
        <v>-14.2857142857143</v>
      </c>
      <c r="I16" s="12" t="n">
        <f aca="false">(I15/H15*100)-100</f>
        <v>-12.5</v>
      </c>
      <c r="J16" s="12" t="n">
        <f aca="false">(J15/I15*100)-100</f>
        <v>-14.2857142857143</v>
      </c>
      <c r="K16" s="12" t="n">
        <f aca="false">(K15/J15*100)-100</f>
        <v>-15.1515151515152</v>
      </c>
      <c r="L16" s="12" t="n">
        <f aca="false">(L15/K15*100)-100</f>
        <v>-15.3846153846154</v>
      </c>
      <c r="M16" s="12" t="n">
        <f aca="false">(M15/L15*100)-100</f>
        <v>-13.3333333333333</v>
      </c>
      <c r="N16" s="12" t="n">
        <f aca="false">(N15/M15*100)-100</f>
        <v>-11.7647058823529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customFormat="false" ht="15" hidden="false" customHeight="false" outlineLevel="0" collapsed="false">
      <c r="A17" s="1" t="s">
        <v>26</v>
      </c>
      <c r="B17" s="11"/>
      <c r="C17" s="13"/>
      <c r="D17" s="13" t="n">
        <f aca="false">D15/$C$15</f>
        <v>0.833333333333333</v>
      </c>
      <c r="E17" s="13" t="n">
        <f aca="false">E15/$C$15</f>
        <v>0.714285714285714</v>
      </c>
      <c r="F17" s="13" t="n">
        <f aca="false">F15/$C$15</f>
        <v>0.625</v>
      </c>
      <c r="G17" s="13" t="n">
        <f aca="false">G15/$C$15</f>
        <v>0.555555555555556</v>
      </c>
      <c r="H17" s="13" t="n">
        <f aca="false">H15/$C$15</f>
        <v>0.476190476190476</v>
      </c>
      <c r="I17" s="13" t="n">
        <f aca="false">I15/$C$15</f>
        <v>0.416666666666667</v>
      </c>
      <c r="J17" s="13" t="n">
        <f aca="false">J15/$C$15</f>
        <v>0.357142857142857</v>
      </c>
      <c r="K17" s="13" t="n">
        <f aca="false">K15/$C$15</f>
        <v>0.303030303030303</v>
      </c>
      <c r="L17" s="13" t="n">
        <f aca="false">L15/$C$15</f>
        <v>0.256410256410256</v>
      </c>
      <c r="M17" s="13" t="n">
        <f aca="false">M15/$C$15</f>
        <v>0.222222222222222</v>
      </c>
      <c r="N17" s="13" t="n">
        <f aca="false">N15/$C$15</f>
        <v>0.196078431372549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customFormat="false" ht="15" hidden="false" customHeight="false" outlineLevel="0" collapsed="false">
      <c r="A18" s="1" t="s">
        <v>27</v>
      </c>
      <c r="B18" s="11"/>
      <c r="C18" s="13" t="n">
        <f aca="false">(C15/D15*100)-100</f>
        <v>20</v>
      </c>
      <c r="D18" s="13" t="n">
        <f aca="false">(D15/E15*100)-100</f>
        <v>16.6666666666667</v>
      </c>
      <c r="E18" s="13" t="n">
        <f aca="false">(E15/F15*100)-100</f>
        <v>14.2857142857143</v>
      </c>
      <c r="F18" s="13" t="n">
        <f aca="false">(F15/G15*100)-100</f>
        <v>12.5</v>
      </c>
      <c r="G18" s="13" t="n">
        <f aca="false">(G15/H15*100)-100</f>
        <v>16.6666666666667</v>
      </c>
      <c r="H18" s="13" t="n">
        <f aca="false">(H15/I15*100)-100</f>
        <v>14.2857142857143</v>
      </c>
      <c r="I18" s="13" t="n">
        <f aca="false">(I15/J15*100)-100</f>
        <v>16.6666666666667</v>
      </c>
      <c r="J18" s="13" t="n">
        <f aca="false">(J15/K15*100)-100</f>
        <v>17.8571428571429</v>
      </c>
      <c r="K18" s="13" t="n">
        <f aca="false">(K15/L15*100)-100</f>
        <v>18.1818181818182</v>
      </c>
      <c r="L18" s="13" t="n">
        <f aca="false">(L15/M15*100)-100</f>
        <v>15.3846153846154</v>
      </c>
      <c r="M18" s="13" t="n">
        <f aca="false">(M15/N15*100)-100</f>
        <v>13.3333333333333</v>
      </c>
      <c r="N18" s="13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customFormat="false" ht="15" hidden="false" customHeight="false" outlineLevel="0" collapsed="false">
      <c r="A19" s="1" t="s">
        <v>28</v>
      </c>
      <c r="B19" s="11"/>
      <c r="C19" s="13" t="n">
        <f aca="false">C15/$N$15</f>
        <v>5.1</v>
      </c>
      <c r="D19" s="13" t="n">
        <f aca="false">D15/$N$15</f>
        <v>4.25</v>
      </c>
      <c r="E19" s="13" t="n">
        <f aca="false">E15/$N$15</f>
        <v>3.64285714285714</v>
      </c>
      <c r="F19" s="13" t="n">
        <f aca="false">F15/$N$15</f>
        <v>3.1875</v>
      </c>
      <c r="G19" s="13" t="n">
        <f aca="false">G15/$N$15</f>
        <v>2.83333333333333</v>
      </c>
      <c r="H19" s="13" t="n">
        <f aca="false">H15/$N$15</f>
        <v>2.42857142857143</v>
      </c>
      <c r="I19" s="13" t="n">
        <f aca="false">I15/$N$15</f>
        <v>2.125</v>
      </c>
      <c r="J19" s="13" t="n">
        <f aca="false">J15/$N$15</f>
        <v>1.82142857142857</v>
      </c>
      <c r="K19" s="13" t="n">
        <f aca="false">K15/$N$15</f>
        <v>1.54545454545455</v>
      </c>
      <c r="L19" s="13" t="n">
        <f aca="false">L15/$N$15</f>
        <v>1.30769230769231</v>
      </c>
      <c r="M19" s="13" t="n">
        <f aca="false">M15/$N$15</f>
        <v>1.13333333333333</v>
      </c>
      <c r="N19" s="13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customFormat="false" ht="15" hidden="false" customHeight="false" outlineLevel="0" collapsed="false">
      <c r="B20" s="11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customFormat="false" ht="15" hidden="false" customHeight="false" outlineLevel="0" collapsed="false">
      <c r="B21" s="11"/>
      <c r="C21" s="3" t="s">
        <v>29</v>
      </c>
      <c r="D21" s="3" t="s">
        <v>30</v>
      </c>
      <c r="E21" s="3" t="s">
        <v>31</v>
      </c>
      <c r="F21" s="3" t="s">
        <v>32</v>
      </c>
      <c r="G21" s="3" t="s">
        <v>33</v>
      </c>
      <c r="H21" s="3" t="s">
        <v>34</v>
      </c>
      <c r="I21" s="3" t="s">
        <v>35</v>
      </c>
      <c r="J21" s="3" t="s">
        <v>36</v>
      </c>
      <c r="K21" s="3" t="s">
        <v>37</v>
      </c>
      <c r="L21" s="3" t="s">
        <v>38</v>
      </c>
      <c r="M21" s="3" t="s">
        <v>39</v>
      </c>
      <c r="N21" s="3" t="s">
        <v>40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customFormat="false" ht="15" hidden="false" customHeight="false" outlineLevel="0" collapsed="false">
      <c r="B22" s="11"/>
      <c r="C22" s="9" t="n">
        <v>10</v>
      </c>
      <c r="D22" s="9" t="n">
        <v>12</v>
      </c>
      <c r="E22" s="9" t="n">
        <v>14</v>
      </c>
      <c r="F22" s="9" t="n">
        <v>16</v>
      </c>
      <c r="G22" s="9" t="n">
        <v>18</v>
      </c>
      <c r="H22" s="9" t="n">
        <v>21</v>
      </c>
      <c r="I22" s="9" t="n">
        <v>24</v>
      </c>
      <c r="J22" s="9" t="n">
        <v>28</v>
      </c>
      <c r="K22" s="9" t="n">
        <v>33</v>
      </c>
      <c r="L22" s="9" t="n">
        <v>39</v>
      </c>
      <c r="M22" s="9" t="n">
        <v>45</v>
      </c>
      <c r="N22" s="9" t="n">
        <v>51</v>
      </c>
    </row>
    <row r="23" customFormat="false" ht="15" hidden="false" customHeight="false" outlineLevel="0" collapsed="false">
      <c r="B23" s="11"/>
      <c r="C23" s="10" t="n">
        <f aca="false">$B$11*$B$15/C22</f>
        <v>6.006</v>
      </c>
      <c r="D23" s="10" t="n">
        <f aca="false">$B$11*$B$15/D22</f>
        <v>5.005</v>
      </c>
      <c r="E23" s="10" t="n">
        <f aca="false">$B$11*$B$15/E22</f>
        <v>4.29</v>
      </c>
      <c r="F23" s="10" t="n">
        <f aca="false">$B$11*$B$15/F22</f>
        <v>3.75375</v>
      </c>
      <c r="G23" s="10" t="n">
        <f aca="false">$B$11*$B$15/G22</f>
        <v>3.33666666666667</v>
      </c>
      <c r="H23" s="10" t="n">
        <f aca="false">$B$11*$B$15/H22</f>
        <v>2.86</v>
      </c>
      <c r="I23" s="10" t="n">
        <f aca="false">$B$11*$B$15/I22</f>
        <v>2.5025</v>
      </c>
      <c r="J23" s="10" t="n">
        <f aca="false">$B$11*$B$15/J22</f>
        <v>2.145</v>
      </c>
      <c r="K23" s="10" t="n">
        <f aca="false">$B$11*$B$15/K22</f>
        <v>1.82</v>
      </c>
      <c r="L23" s="10" t="n">
        <f aca="false">$B$11*$B$15/L22</f>
        <v>1.54</v>
      </c>
      <c r="M23" s="10" t="n">
        <f aca="false">$B$11*$B$15/M22</f>
        <v>1.33466666666667</v>
      </c>
      <c r="N23" s="10" t="n">
        <f aca="false">$B$11*$B$15/N22</f>
        <v>1.17764705882353</v>
      </c>
      <c r="O23" s="3" t="s">
        <v>24</v>
      </c>
    </row>
    <row r="24" customFormat="false" ht="15" hidden="false" customHeight="false" outlineLevel="0" collapsed="false">
      <c r="A24" s="1" t="s">
        <v>25</v>
      </c>
      <c r="B24" s="11"/>
      <c r="D24" s="12" t="n">
        <f aca="false">(D23/C23*100)-100</f>
        <v>-16.6666666666667</v>
      </c>
      <c r="E24" s="12" t="n">
        <f aca="false">(E23/D23*100)-100</f>
        <v>-14.2857142857143</v>
      </c>
      <c r="F24" s="12" t="n">
        <f aca="false">(F23/E23*100)-100</f>
        <v>-12.5</v>
      </c>
      <c r="G24" s="12" t="n">
        <f aca="false">(G23/F23*100)-100</f>
        <v>-11.1111111111111</v>
      </c>
      <c r="H24" s="12" t="n">
        <f aca="false">(H23/G23*100)-100</f>
        <v>-14.2857142857143</v>
      </c>
      <c r="I24" s="12" t="n">
        <f aca="false">(I23/H23*100)-100</f>
        <v>-12.5</v>
      </c>
      <c r="J24" s="12" t="n">
        <f aca="false">(J23/I23*100)-100</f>
        <v>-14.2857142857143</v>
      </c>
      <c r="K24" s="12" t="n">
        <f aca="false">(K23/J23*100)-100</f>
        <v>-15.1515151515152</v>
      </c>
      <c r="L24" s="12" t="n">
        <f aca="false">(L23/K23*100)-100</f>
        <v>-15.3846153846154</v>
      </c>
      <c r="M24" s="12" t="n">
        <f aca="false">(M23/L23*100)-100</f>
        <v>-13.3333333333333</v>
      </c>
      <c r="N24" s="12" t="n">
        <f aca="false">(N23/M23*100)-100</f>
        <v>-11.7647058823529</v>
      </c>
    </row>
    <row r="25" customFormat="false" ht="15" hidden="false" customHeight="false" outlineLevel="0" collapsed="false">
      <c r="A25" s="1" t="s">
        <v>26</v>
      </c>
      <c r="B25" s="11"/>
      <c r="C25" s="13"/>
      <c r="D25" s="13" t="n">
        <f aca="false">D23/$C$23</f>
        <v>0.833333333333333</v>
      </c>
      <c r="E25" s="13" t="n">
        <f aca="false">E23/$C$23</f>
        <v>0.714285714285714</v>
      </c>
      <c r="F25" s="13" t="n">
        <f aca="false">F23/$C$23</f>
        <v>0.625</v>
      </c>
      <c r="G25" s="13" t="n">
        <f aca="false">G23/$C$23</f>
        <v>0.555555555555556</v>
      </c>
      <c r="H25" s="13" t="n">
        <f aca="false">H23/$C$23</f>
        <v>0.476190476190476</v>
      </c>
      <c r="I25" s="13" t="n">
        <f aca="false">I23/$C$23</f>
        <v>0.416666666666667</v>
      </c>
      <c r="J25" s="13" t="n">
        <f aca="false">J23/$C$23</f>
        <v>0.357142857142857</v>
      </c>
      <c r="K25" s="13" t="n">
        <f aca="false">K23/$C$23</f>
        <v>0.303030303030303</v>
      </c>
      <c r="L25" s="13" t="n">
        <f aca="false">L23/$C$23</f>
        <v>0.256410256410256</v>
      </c>
      <c r="M25" s="13" t="n">
        <f aca="false">M23/$C$23</f>
        <v>0.222222222222222</v>
      </c>
      <c r="N25" s="13" t="n">
        <f aca="false">N23/$C$23</f>
        <v>0.196078431372549</v>
      </c>
    </row>
    <row r="26" customFormat="false" ht="15" hidden="false" customHeight="false" outlineLevel="0" collapsed="false">
      <c r="A26" s="1" t="s">
        <v>27</v>
      </c>
      <c r="B26" s="11"/>
      <c r="C26" s="13" t="n">
        <f aca="false">(C23/D23*100)-100</f>
        <v>20</v>
      </c>
      <c r="D26" s="13" t="n">
        <f aca="false">(D23/E23*100)-100</f>
        <v>16.6666666666667</v>
      </c>
      <c r="E26" s="13" t="n">
        <f aca="false">(E23/F23*100)-100</f>
        <v>14.2857142857143</v>
      </c>
      <c r="F26" s="13" t="n">
        <f aca="false">(F23/G23*100)-100</f>
        <v>12.5</v>
      </c>
      <c r="G26" s="13" t="n">
        <f aca="false">(G23/H23*100)-100</f>
        <v>16.6666666666667</v>
      </c>
      <c r="H26" s="13" t="n">
        <f aca="false">(H23/I23*100)-100</f>
        <v>14.2857142857143</v>
      </c>
      <c r="I26" s="13" t="n">
        <f aca="false">(I23/J23*100)-100</f>
        <v>16.6666666666667</v>
      </c>
      <c r="J26" s="13" t="n">
        <f aca="false">(J23/K23*100)-100</f>
        <v>17.8571428571429</v>
      </c>
      <c r="K26" s="13" t="n">
        <f aca="false">(K23/L23*100)-100</f>
        <v>18.1818181818182</v>
      </c>
      <c r="L26" s="13" t="n">
        <f aca="false">(L23/M23*100)-100</f>
        <v>15.3846153846154</v>
      </c>
      <c r="M26" s="13" t="n">
        <f aca="false">(M23/N23*100)-100</f>
        <v>13.3333333333333</v>
      </c>
      <c r="N26" s="13"/>
    </row>
    <row r="27" customFormat="false" ht="15" hidden="false" customHeight="false" outlineLevel="0" collapsed="false">
      <c r="A27" s="1" t="s">
        <v>28</v>
      </c>
      <c r="B27" s="11"/>
      <c r="C27" s="13" t="n">
        <f aca="false">C23/$N$23</f>
        <v>5.1</v>
      </c>
      <c r="D27" s="13" t="n">
        <f aca="false">D23/$N$23</f>
        <v>4.25</v>
      </c>
      <c r="E27" s="13" t="n">
        <f aca="false">E23/$N$23</f>
        <v>3.64285714285714</v>
      </c>
      <c r="F27" s="13" t="n">
        <f aca="false">F23/$N$23</f>
        <v>3.1875</v>
      </c>
      <c r="G27" s="13" t="n">
        <f aca="false">G23/$N$23</f>
        <v>2.83333333333333</v>
      </c>
      <c r="H27" s="13" t="n">
        <f aca="false">H23/$N$23</f>
        <v>2.42857142857143</v>
      </c>
      <c r="I27" s="13" t="n">
        <f aca="false">I23/$N$23</f>
        <v>2.125</v>
      </c>
      <c r="J27" s="13" t="n">
        <f aca="false">J23/$N$23</f>
        <v>1.82142857142857</v>
      </c>
      <c r="K27" s="13" t="n">
        <f aca="false">K23/$N$23</f>
        <v>1.54545454545455</v>
      </c>
      <c r="L27" s="13" t="n">
        <f aca="false">L23/$N$23</f>
        <v>1.30769230769231</v>
      </c>
      <c r="M27" s="13" t="n">
        <f aca="false">M23/$N$23</f>
        <v>1.13333333333333</v>
      </c>
      <c r="N27" s="13"/>
    </row>
    <row r="28" customFormat="false" ht="15" hidden="false" customHeight="false" outlineLevel="0" collapsed="false">
      <c r="B28" s="11"/>
    </row>
    <row r="29" customFormat="false" ht="15" hidden="false" customHeight="false" outlineLevel="0" collapsed="false">
      <c r="B29" s="11"/>
      <c r="C29" s="3" t="s">
        <v>41</v>
      </c>
      <c r="D29" s="3" t="s">
        <v>42</v>
      </c>
      <c r="E29" s="3" t="s">
        <v>43</v>
      </c>
      <c r="F29" s="3" t="s">
        <v>44</v>
      </c>
      <c r="G29" s="3" t="s">
        <v>45</v>
      </c>
      <c r="H29" s="3" t="s">
        <v>46</v>
      </c>
      <c r="I29" s="3" t="s">
        <v>47</v>
      </c>
      <c r="J29" s="3" t="s">
        <v>48</v>
      </c>
      <c r="K29" s="3" t="s">
        <v>49</v>
      </c>
      <c r="L29" s="3" t="s">
        <v>50</v>
      </c>
      <c r="M29" s="3" t="s">
        <v>51</v>
      </c>
      <c r="N29" s="3" t="s">
        <v>52</v>
      </c>
    </row>
    <row r="30" customFormat="false" ht="15" hidden="false" customHeight="false" outlineLevel="0" collapsed="false">
      <c r="B30" s="11"/>
      <c r="C30" s="9" t="n">
        <v>10</v>
      </c>
      <c r="D30" s="9" t="n">
        <v>12</v>
      </c>
      <c r="E30" s="9" t="n">
        <v>14</v>
      </c>
      <c r="F30" s="9" t="n">
        <v>16</v>
      </c>
      <c r="G30" s="9" t="n">
        <v>18</v>
      </c>
      <c r="H30" s="9" t="n">
        <v>21</v>
      </c>
      <c r="I30" s="9" t="n">
        <v>24</v>
      </c>
      <c r="J30" s="9" t="n">
        <v>28</v>
      </c>
      <c r="K30" s="9" t="n">
        <v>33</v>
      </c>
      <c r="L30" s="9" t="n">
        <v>39</v>
      </c>
      <c r="M30" s="9" t="n">
        <v>45</v>
      </c>
      <c r="N30" s="9" t="n">
        <v>51</v>
      </c>
      <c r="O30" s="0"/>
    </row>
    <row r="31" customFormat="false" ht="15" hidden="false" customHeight="false" outlineLevel="0" collapsed="false">
      <c r="B31" s="11"/>
      <c r="C31" s="10" t="n">
        <f aca="false">$B$11*$B$15/C30</f>
        <v>6.006</v>
      </c>
      <c r="D31" s="10" t="n">
        <f aca="false">$B$11*$B$15/D30</f>
        <v>5.005</v>
      </c>
      <c r="E31" s="10" t="n">
        <f aca="false">$B$11*$B$15/E30</f>
        <v>4.29</v>
      </c>
      <c r="F31" s="10" t="n">
        <f aca="false">$B$11*$B$15/F30</f>
        <v>3.75375</v>
      </c>
      <c r="G31" s="10" t="n">
        <f aca="false">$B$11*$B$15/G30</f>
        <v>3.33666666666667</v>
      </c>
      <c r="H31" s="10" t="n">
        <f aca="false">$B$11*$B$15/H30</f>
        <v>2.86</v>
      </c>
      <c r="I31" s="10" t="n">
        <f aca="false">$B$11*$B$15/I30</f>
        <v>2.5025</v>
      </c>
      <c r="J31" s="10" t="n">
        <f aca="false">$B$11*$B$15/J30</f>
        <v>2.145</v>
      </c>
      <c r="K31" s="10" t="n">
        <f aca="false">$B$11*$B$15/K30</f>
        <v>1.82</v>
      </c>
      <c r="L31" s="10" t="n">
        <f aca="false">$B$11*$B$15/L30</f>
        <v>1.54</v>
      </c>
      <c r="M31" s="10" t="n">
        <f aca="false">$B$11*$B$15/M30</f>
        <v>1.33466666666667</v>
      </c>
      <c r="N31" s="10" t="n">
        <f aca="false">$B$11*$B$15/N30</f>
        <v>1.17764705882353</v>
      </c>
      <c r="O31" s="3" t="s">
        <v>24</v>
      </c>
    </row>
    <row r="32" customFormat="false" ht="15" hidden="false" customHeight="false" outlineLevel="0" collapsed="false">
      <c r="A32" s="1" t="s">
        <v>25</v>
      </c>
      <c r="B32" s="11"/>
      <c r="D32" s="12" t="n">
        <f aca="false">(D31/C31*100)-100</f>
        <v>-16.6666666666667</v>
      </c>
      <c r="E32" s="12" t="n">
        <f aca="false">(E31/D31*100)-100</f>
        <v>-14.2857142857143</v>
      </c>
      <c r="F32" s="12" t="n">
        <f aca="false">(F31/E31*100)-100</f>
        <v>-12.5</v>
      </c>
      <c r="G32" s="12" t="n">
        <f aca="false">(G31/F31*100)-100</f>
        <v>-11.1111111111111</v>
      </c>
      <c r="H32" s="12" t="n">
        <f aca="false">(H31/G31*100)-100</f>
        <v>-14.2857142857143</v>
      </c>
      <c r="I32" s="12" t="n">
        <f aca="false">(I31/H31*100)-100</f>
        <v>-12.5</v>
      </c>
      <c r="J32" s="12" t="n">
        <f aca="false">(J31/I31*100)-100</f>
        <v>-14.2857142857143</v>
      </c>
      <c r="K32" s="12" t="n">
        <f aca="false">(K31/J31*100)-100</f>
        <v>-15.1515151515152</v>
      </c>
      <c r="L32" s="12" t="n">
        <f aca="false">(L31/K31*100)-100</f>
        <v>-15.3846153846154</v>
      </c>
      <c r="M32" s="12" t="n">
        <f aca="false">(M31/L31*100)-100</f>
        <v>-13.3333333333333</v>
      </c>
      <c r="N32" s="12" t="n">
        <f aca="false">(N31/M31*100)-100</f>
        <v>-11.7647058823529</v>
      </c>
    </row>
    <row r="33" customFormat="false" ht="15" hidden="false" customHeight="false" outlineLevel="0" collapsed="false">
      <c r="A33" s="1" t="s">
        <v>26</v>
      </c>
      <c r="B33" s="11"/>
      <c r="C33" s="13"/>
      <c r="D33" s="13" t="n">
        <f aca="false">D31/$C$31</f>
        <v>0.833333333333333</v>
      </c>
      <c r="E33" s="13" t="n">
        <f aca="false">E31/$C$31</f>
        <v>0.714285714285714</v>
      </c>
      <c r="F33" s="13" t="n">
        <f aca="false">F31/$C$31</f>
        <v>0.625</v>
      </c>
      <c r="G33" s="13" t="n">
        <f aca="false">G31/$C$31</f>
        <v>0.555555555555556</v>
      </c>
      <c r="H33" s="13" t="n">
        <f aca="false">H31/$C$31</f>
        <v>0.476190476190476</v>
      </c>
      <c r="I33" s="13" t="n">
        <f aca="false">I31/$C$31</f>
        <v>0.416666666666667</v>
      </c>
      <c r="J33" s="13" t="n">
        <f aca="false">J31/$C$31</f>
        <v>0.357142857142857</v>
      </c>
      <c r="K33" s="13" t="n">
        <f aca="false">K31/$C$31</f>
        <v>0.303030303030303</v>
      </c>
      <c r="L33" s="13" t="n">
        <f aca="false">L31/$C$31</f>
        <v>0.256410256410256</v>
      </c>
      <c r="M33" s="13" t="n">
        <f aca="false">M31/$C$31</f>
        <v>0.222222222222222</v>
      </c>
      <c r="N33" s="13" t="n">
        <f aca="false">N31/$C$31</f>
        <v>0.196078431372549</v>
      </c>
    </row>
    <row r="34" customFormat="false" ht="15" hidden="false" customHeight="false" outlineLevel="0" collapsed="false">
      <c r="A34" s="1" t="s">
        <v>27</v>
      </c>
      <c r="B34" s="11"/>
      <c r="C34" s="13" t="n">
        <f aca="false">(C31/D31*100)-100</f>
        <v>20</v>
      </c>
      <c r="D34" s="13" t="n">
        <f aca="false">(D31/E31*100)-100</f>
        <v>16.6666666666667</v>
      </c>
      <c r="E34" s="13" t="n">
        <f aca="false">(E31/F31*100)-100</f>
        <v>14.2857142857143</v>
      </c>
      <c r="F34" s="13" t="n">
        <f aca="false">(F31/G31*100)-100</f>
        <v>12.5</v>
      </c>
      <c r="G34" s="13" t="n">
        <f aca="false">(G31/H31*100)-100</f>
        <v>16.6666666666667</v>
      </c>
      <c r="H34" s="13" t="n">
        <f aca="false">(H31/I31*100)-100</f>
        <v>14.2857142857143</v>
      </c>
      <c r="I34" s="13" t="n">
        <f aca="false">(I31/J31*100)-100</f>
        <v>16.6666666666667</v>
      </c>
      <c r="J34" s="13" t="n">
        <f aca="false">(J31/K31*100)-100</f>
        <v>17.8571428571429</v>
      </c>
      <c r="K34" s="13" t="n">
        <f aca="false">(K31/L31*100)-100</f>
        <v>18.1818181818182</v>
      </c>
      <c r="L34" s="13" t="n">
        <f aca="false">(L31/M31*100)-100</f>
        <v>15.3846153846154</v>
      </c>
      <c r="M34" s="13" t="n">
        <f aca="false">(M31/N31*100)-100</f>
        <v>13.3333333333333</v>
      </c>
      <c r="N34" s="13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3"/>
    </row>
    <row r="35" customFormat="false" ht="15" hidden="false" customHeight="false" outlineLevel="0" collapsed="false">
      <c r="A35" s="1" t="s">
        <v>28</v>
      </c>
      <c r="B35" s="11"/>
      <c r="C35" s="13" t="n">
        <f aca="false">C31/$N$31</f>
        <v>5.1</v>
      </c>
      <c r="D35" s="13" t="n">
        <f aca="false">D31/$N$31</f>
        <v>4.25</v>
      </c>
      <c r="E35" s="13" t="n">
        <f aca="false">E31/$N$31</f>
        <v>3.64285714285714</v>
      </c>
      <c r="F35" s="13" t="n">
        <f aca="false">F31/$N$31</f>
        <v>3.1875</v>
      </c>
      <c r="G35" s="13" t="n">
        <f aca="false">G31/$N$31</f>
        <v>2.83333333333333</v>
      </c>
      <c r="H35" s="13" t="n">
        <f aca="false">H31/$N$31</f>
        <v>2.42857142857143</v>
      </c>
      <c r="I35" s="13" t="n">
        <f aca="false">I31/$N$31</f>
        <v>2.125</v>
      </c>
      <c r="J35" s="13" t="n">
        <f aca="false">J31/$N$31</f>
        <v>1.82142857142857</v>
      </c>
      <c r="K35" s="13" t="n">
        <f aca="false">K31/$N$31</f>
        <v>1.54545454545455</v>
      </c>
      <c r="L35" s="13" t="n">
        <f aca="false">L31/$N$31</f>
        <v>1.30769230769231</v>
      </c>
      <c r="M35" s="13" t="n">
        <f aca="false">M31/$N$31</f>
        <v>1.13333333333333</v>
      </c>
      <c r="N35" s="13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customFormat="false" ht="15" hidden="false" customHeight="false" outlineLevel="0" collapsed="false">
      <c r="B36" s="11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customFormat="false" ht="15" hidden="false" customHeight="false" outlineLevel="0" collapsed="false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customFormat="false" ht="15" hidden="false" customHeight="false" outlineLevel="0" collapsed="false">
      <c r="C38" s="3" t="s">
        <v>10</v>
      </c>
      <c r="D38" s="3" t="s">
        <v>11</v>
      </c>
      <c r="E38" s="3" t="s">
        <v>12</v>
      </c>
      <c r="F38" s="3" t="s">
        <v>13</v>
      </c>
      <c r="G38" s="3" t="s">
        <v>14</v>
      </c>
      <c r="H38" s="3" t="s">
        <v>15</v>
      </c>
      <c r="I38" s="3" t="s">
        <v>16</v>
      </c>
      <c r="J38" s="3" t="s">
        <v>17</v>
      </c>
      <c r="K38" s="3" t="s">
        <v>18</v>
      </c>
      <c r="L38" s="3" t="s">
        <v>19</v>
      </c>
      <c r="M38" s="3" t="s">
        <v>20</v>
      </c>
      <c r="N38" s="3" t="s">
        <v>21</v>
      </c>
      <c r="O38" s="8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customFormat="false" ht="15" hidden="false" customHeight="false" outlineLevel="0" collapsed="false">
      <c r="B39" s="3" t="s">
        <v>22</v>
      </c>
      <c r="C39" s="9" t="n">
        <v>10</v>
      </c>
      <c r="D39" s="9" t="n">
        <v>12</v>
      </c>
      <c r="E39" s="9" t="n">
        <v>14</v>
      </c>
      <c r="F39" s="9" t="n">
        <v>16</v>
      </c>
      <c r="G39" s="9" t="n">
        <v>18</v>
      </c>
      <c r="H39" s="9" t="n">
        <v>21</v>
      </c>
      <c r="I39" s="9" t="n">
        <v>24</v>
      </c>
      <c r="J39" s="9" t="n">
        <v>28</v>
      </c>
      <c r="K39" s="9" t="n">
        <v>33</v>
      </c>
      <c r="L39" s="9" t="n">
        <v>39</v>
      </c>
      <c r="M39" s="9" t="n">
        <v>45</v>
      </c>
      <c r="N39" s="9" t="n">
        <v>51</v>
      </c>
      <c r="O39" s="8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customFormat="false" ht="15" hidden="false" customHeight="false" outlineLevel="0" collapsed="false">
      <c r="A40" s="3" t="s">
        <v>53</v>
      </c>
      <c r="B40" s="9" t="n">
        <v>32</v>
      </c>
      <c r="C40" s="10" t="n">
        <f aca="false">$B$11*$B$40/C39</f>
        <v>7.392</v>
      </c>
      <c r="D40" s="10" t="n">
        <f aca="false">$B$11*$B$40/D39</f>
        <v>6.16</v>
      </c>
      <c r="E40" s="10" t="n">
        <f aca="false">$B$11*$B$40/E39</f>
        <v>5.28</v>
      </c>
      <c r="F40" s="10" t="n">
        <f aca="false">$B$11*$B$40/F39</f>
        <v>4.62</v>
      </c>
      <c r="G40" s="10" t="n">
        <f aca="false">$B$11*$B$40/G39</f>
        <v>4.10666666666667</v>
      </c>
      <c r="H40" s="10" t="n">
        <f aca="false">$B$11*$B$40/H39</f>
        <v>3.52</v>
      </c>
      <c r="I40" s="10" t="n">
        <f aca="false">$B$11*$B$40/I39</f>
        <v>3.08</v>
      </c>
      <c r="J40" s="10" t="n">
        <f aca="false">$B$11*$B$40/J39</f>
        <v>2.64</v>
      </c>
      <c r="K40" s="10" t="n">
        <f aca="false">$B$11*$B$40/K39</f>
        <v>2.24</v>
      </c>
      <c r="L40" s="10" t="n">
        <f aca="false">$B$11*$B$40/L39</f>
        <v>1.89538461538462</v>
      </c>
      <c r="M40" s="10" t="n">
        <f aca="false">$B$11*$B$40/M39</f>
        <v>1.64266666666667</v>
      </c>
      <c r="N40" s="10" t="n">
        <f aca="false">$B$11*$B$40/N39</f>
        <v>1.44941176470588</v>
      </c>
      <c r="O40" s="3" t="s">
        <v>24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customFormat="false" ht="15" hidden="false" customHeight="false" outlineLevel="0" collapsed="false">
      <c r="A41" s="1" t="s">
        <v>25</v>
      </c>
      <c r="B41" s="11"/>
      <c r="D41" s="12" t="n">
        <f aca="false">(D40/C40*100)-100</f>
        <v>-16.6666666666667</v>
      </c>
      <c r="E41" s="12" t="n">
        <f aca="false">(E40/D40*100)-100</f>
        <v>-14.2857142857143</v>
      </c>
      <c r="F41" s="12" t="n">
        <f aca="false">(F40/E40*100)-100</f>
        <v>-12.5</v>
      </c>
      <c r="G41" s="12" t="n">
        <f aca="false">(G40/F40*100)-100</f>
        <v>-11.1111111111111</v>
      </c>
      <c r="H41" s="12" t="n">
        <f aca="false">(H40/G40*100)-100</f>
        <v>-14.2857142857143</v>
      </c>
      <c r="I41" s="12" t="n">
        <f aca="false">(I40/H40*100)-100</f>
        <v>-12.5</v>
      </c>
      <c r="J41" s="12" t="n">
        <f aca="false">(J40/I40*100)-100</f>
        <v>-14.2857142857143</v>
      </c>
      <c r="K41" s="12" t="n">
        <f aca="false">(K40/J40*100)-100</f>
        <v>-15.1515151515152</v>
      </c>
      <c r="L41" s="12" t="n">
        <f aca="false">(L40/K40*100)-100</f>
        <v>-15.3846153846154</v>
      </c>
      <c r="M41" s="12" t="n">
        <f aca="false">(M40/L40*100)-100</f>
        <v>-13.3333333333333</v>
      </c>
      <c r="N41" s="12" t="n">
        <f aca="false">(N40/M40*100)-100</f>
        <v>-11.7647058823529</v>
      </c>
      <c r="O41" s="8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customFormat="false" ht="15" hidden="false" customHeight="false" outlineLevel="0" collapsed="false">
      <c r="A42" s="1" t="s">
        <v>26</v>
      </c>
      <c r="B42" s="11"/>
      <c r="C42" s="13"/>
      <c r="D42" s="13" t="n">
        <f aca="false">D40/$C$40</f>
        <v>0.833333333333333</v>
      </c>
      <c r="E42" s="13" t="n">
        <f aca="false">E40/$C$40</f>
        <v>0.714285714285714</v>
      </c>
      <c r="F42" s="13" t="n">
        <f aca="false">F40/$C$40</f>
        <v>0.625</v>
      </c>
      <c r="G42" s="13" t="n">
        <f aca="false">G40/$C$40</f>
        <v>0.555555555555555</v>
      </c>
      <c r="H42" s="13" t="n">
        <f aca="false">H40/$C$40</f>
        <v>0.476190476190476</v>
      </c>
      <c r="I42" s="13" t="n">
        <f aca="false">I40/$C$40</f>
        <v>0.416666666666667</v>
      </c>
      <c r="J42" s="13" t="n">
        <f aca="false">J40/$C$40</f>
        <v>0.357142857142857</v>
      </c>
      <c r="K42" s="13" t="n">
        <f aca="false">K40/$C$40</f>
        <v>0.303030303030303</v>
      </c>
      <c r="L42" s="13" t="n">
        <f aca="false">L40/$C$40</f>
        <v>0.256410256410256</v>
      </c>
      <c r="M42" s="13" t="n">
        <f aca="false">M40/$C$40</f>
        <v>0.222222222222222</v>
      </c>
      <c r="N42" s="13" t="n">
        <f aca="false">N40/$C$40</f>
        <v>0.196078431372549</v>
      </c>
      <c r="O42" s="8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customFormat="false" ht="15" hidden="false" customHeight="false" outlineLevel="0" collapsed="false">
      <c r="A43" s="1" t="s">
        <v>27</v>
      </c>
      <c r="B43" s="11"/>
      <c r="C43" s="13" t="n">
        <f aca="false">(C40/D40*100)-100</f>
        <v>20</v>
      </c>
      <c r="D43" s="13" t="n">
        <f aca="false">(D40/E40*100)-100</f>
        <v>16.6666666666667</v>
      </c>
      <c r="E43" s="13" t="n">
        <f aca="false">(E40/F40*100)-100</f>
        <v>14.2857142857143</v>
      </c>
      <c r="F43" s="13" t="n">
        <f aca="false">(F40/G40*100)-100</f>
        <v>12.5</v>
      </c>
      <c r="G43" s="13" t="n">
        <f aca="false">(G40/H40*100)-100</f>
        <v>16.6666666666667</v>
      </c>
      <c r="H43" s="13" t="n">
        <f aca="false">(H40/I40*100)-100</f>
        <v>14.2857142857143</v>
      </c>
      <c r="I43" s="13" t="n">
        <f aca="false">(I40/J40*100)-100</f>
        <v>16.6666666666667</v>
      </c>
      <c r="J43" s="13" t="n">
        <f aca="false">(J40/K40*100)-100</f>
        <v>17.8571428571429</v>
      </c>
      <c r="K43" s="13" t="n">
        <f aca="false">(K40/L40*100)-100</f>
        <v>18.1818181818182</v>
      </c>
      <c r="L43" s="13" t="n">
        <f aca="false">(L40/M40*100)-100</f>
        <v>15.3846153846154</v>
      </c>
      <c r="M43" s="13" t="n">
        <f aca="false">(M40/N40*100)-100</f>
        <v>13.3333333333333</v>
      </c>
      <c r="N43" s="13"/>
      <c r="O43" s="8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customFormat="false" ht="15" hidden="false" customHeight="false" outlineLevel="0" collapsed="false">
      <c r="A44" s="1" t="s">
        <v>28</v>
      </c>
      <c r="B44" s="11"/>
      <c r="C44" s="13" t="n">
        <f aca="false">C40/$N$40</f>
        <v>5.1</v>
      </c>
      <c r="D44" s="13" t="n">
        <f aca="false">D40/$N$40</f>
        <v>4.25</v>
      </c>
      <c r="E44" s="13" t="n">
        <f aca="false">E40/$N$40</f>
        <v>3.64285714285714</v>
      </c>
      <c r="F44" s="13" t="n">
        <f aca="false">F40/$N$40</f>
        <v>3.1875</v>
      </c>
      <c r="G44" s="13" t="n">
        <f aca="false">G40/$N$40</f>
        <v>2.83333333333333</v>
      </c>
      <c r="H44" s="13" t="n">
        <f aca="false">H40/$N$40</f>
        <v>2.42857142857143</v>
      </c>
      <c r="I44" s="13" t="n">
        <f aca="false">I40/$N$40</f>
        <v>2.125</v>
      </c>
      <c r="J44" s="13" t="n">
        <f aca="false">J40/$N$40</f>
        <v>1.82142857142857</v>
      </c>
      <c r="K44" s="13" t="n">
        <f aca="false">K40/$N$40</f>
        <v>1.54545454545455</v>
      </c>
      <c r="L44" s="13" t="n">
        <f aca="false">L40/$N$40</f>
        <v>1.30769230769231</v>
      </c>
      <c r="M44" s="13" t="n">
        <f aca="false">M40/$N$40</f>
        <v>1.13333333333333</v>
      </c>
      <c r="N44" s="13"/>
      <c r="O44" s="8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customFormat="false" ht="15" hidden="false" customHeight="false" outlineLevel="0" collapsed="false">
      <c r="B45" s="11"/>
      <c r="O45" s="8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customFormat="false" ht="15" hidden="false" customHeight="false" outlineLevel="0" collapsed="false">
      <c r="B46" s="11"/>
      <c r="C46" s="3" t="s">
        <v>29</v>
      </c>
      <c r="D46" s="3" t="s">
        <v>30</v>
      </c>
      <c r="E46" s="3" t="s">
        <v>31</v>
      </c>
      <c r="F46" s="3" t="s">
        <v>32</v>
      </c>
      <c r="G46" s="3" t="s">
        <v>33</v>
      </c>
      <c r="H46" s="3" t="s">
        <v>34</v>
      </c>
      <c r="I46" s="3" t="s">
        <v>35</v>
      </c>
      <c r="J46" s="3" t="s">
        <v>36</v>
      </c>
      <c r="K46" s="3" t="s">
        <v>37</v>
      </c>
      <c r="L46" s="3" t="s">
        <v>38</v>
      </c>
      <c r="M46" s="3" t="s">
        <v>39</v>
      </c>
      <c r="N46" s="3" t="s">
        <v>40</v>
      </c>
      <c r="O46" s="8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</row>
    <row r="47" customFormat="false" ht="15" hidden="false" customHeight="false" outlineLevel="0" collapsed="false">
      <c r="B47" s="11"/>
      <c r="C47" s="9" t="n">
        <v>10</v>
      </c>
      <c r="D47" s="9" t="n">
        <v>12</v>
      </c>
      <c r="E47" s="9" t="n">
        <v>14</v>
      </c>
      <c r="F47" s="9" t="n">
        <v>16</v>
      </c>
      <c r="G47" s="9" t="n">
        <v>18</v>
      </c>
      <c r="H47" s="9" t="n">
        <v>21</v>
      </c>
      <c r="I47" s="9" t="n">
        <v>24</v>
      </c>
      <c r="J47" s="9" t="n">
        <v>28</v>
      </c>
      <c r="K47" s="9" t="n">
        <v>33</v>
      </c>
      <c r="L47" s="9" t="n">
        <v>39</v>
      </c>
      <c r="M47" s="9" t="n">
        <v>45</v>
      </c>
      <c r="N47" s="9" t="n">
        <v>51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</row>
    <row r="48" customFormat="false" ht="15" hidden="false" customHeight="false" outlineLevel="0" collapsed="false">
      <c r="B48" s="11"/>
      <c r="C48" s="10" t="n">
        <f aca="false">$B$11*$B$15/C47</f>
        <v>6.006</v>
      </c>
      <c r="D48" s="10" t="n">
        <f aca="false">$B$11*$B$15/D47</f>
        <v>5.005</v>
      </c>
      <c r="E48" s="10" t="n">
        <f aca="false">$B$11*$B$15/E47</f>
        <v>4.29</v>
      </c>
      <c r="F48" s="10" t="n">
        <f aca="false">$B$11*$B$15/F47</f>
        <v>3.75375</v>
      </c>
      <c r="G48" s="10" t="n">
        <f aca="false">$B$11*$B$15/G47</f>
        <v>3.33666666666667</v>
      </c>
      <c r="H48" s="10" t="n">
        <f aca="false">$B$11*$B$15/H47</f>
        <v>2.86</v>
      </c>
      <c r="I48" s="10" t="n">
        <f aca="false">$B$11*$B$15/I47</f>
        <v>2.5025</v>
      </c>
      <c r="J48" s="10" t="n">
        <f aca="false">$B$11*$B$15/J47</f>
        <v>2.145</v>
      </c>
      <c r="K48" s="10" t="n">
        <f aca="false">$B$11*$B$15/K47</f>
        <v>1.82</v>
      </c>
      <c r="L48" s="10" t="n">
        <f aca="false">$B$11*$B$15/L47</f>
        <v>1.54</v>
      </c>
      <c r="M48" s="10" t="n">
        <f aca="false">$B$11*$B$15/M47</f>
        <v>1.33466666666667</v>
      </c>
      <c r="N48" s="10" t="n">
        <f aca="false">$B$11*$B$15/N47</f>
        <v>1.17764705882353</v>
      </c>
      <c r="O48" s="3" t="s">
        <v>24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</row>
    <row r="49" customFormat="false" ht="15" hidden="false" customHeight="false" outlineLevel="0" collapsed="false">
      <c r="A49" s="1" t="s">
        <v>25</v>
      </c>
      <c r="B49" s="11"/>
      <c r="D49" s="12" t="n">
        <f aca="false">(D48/C48*100)-100</f>
        <v>-16.6666666666667</v>
      </c>
      <c r="E49" s="12" t="n">
        <f aca="false">(E48/D48*100)-100</f>
        <v>-14.2857142857143</v>
      </c>
      <c r="F49" s="12" t="n">
        <f aca="false">(F48/E48*100)-100</f>
        <v>-12.5</v>
      </c>
      <c r="G49" s="12" t="n">
        <f aca="false">(G48/F48*100)-100</f>
        <v>-11.1111111111111</v>
      </c>
      <c r="H49" s="12" t="n">
        <f aca="false">(H48/G48*100)-100</f>
        <v>-14.2857142857143</v>
      </c>
      <c r="I49" s="12" t="n">
        <f aca="false">(I48/H48*100)-100</f>
        <v>-12.5</v>
      </c>
      <c r="J49" s="12" t="n">
        <f aca="false">(J48/I48*100)-100</f>
        <v>-14.2857142857143</v>
      </c>
      <c r="K49" s="12" t="n">
        <f aca="false">(K48/J48*100)-100</f>
        <v>-15.1515151515152</v>
      </c>
      <c r="L49" s="12" t="n">
        <f aca="false">(L48/K48*100)-100</f>
        <v>-15.3846153846154</v>
      </c>
      <c r="M49" s="12" t="n">
        <f aca="false">(M48/L48*100)-100</f>
        <v>-13.3333333333333</v>
      </c>
      <c r="N49" s="12" t="n">
        <f aca="false">(N48/M48*100)-100</f>
        <v>-11.7647058823529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customFormat="false" ht="15" hidden="false" customHeight="false" outlineLevel="0" collapsed="false">
      <c r="A50" s="1" t="s">
        <v>26</v>
      </c>
      <c r="B50" s="11"/>
      <c r="C50" s="13"/>
      <c r="D50" s="13" t="n">
        <f aca="false">D48/$C$48</f>
        <v>0.833333333333333</v>
      </c>
      <c r="E50" s="13" t="n">
        <f aca="false">E48/$C$48</f>
        <v>0.714285714285714</v>
      </c>
      <c r="F50" s="13" t="n">
        <f aca="false">F48/$C$48</f>
        <v>0.625</v>
      </c>
      <c r="G50" s="13" t="n">
        <f aca="false">G48/$C$48</f>
        <v>0.555555555555556</v>
      </c>
      <c r="H50" s="13" t="n">
        <f aca="false">H48/$C$48</f>
        <v>0.476190476190476</v>
      </c>
      <c r="I50" s="13" t="n">
        <f aca="false">I48/$C$48</f>
        <v>0.416666666666667</v>
      </c>
      <c r="J50" s="13" t="n">
        <f aca="false">J48/$C$48</f>
        <v>0.357142857142857</v>
      </c>
      <c r="K50" s="13" t="n">
        <f aca="false">K48/$C$48</f>
        <v>0.303030303030303</v>
      </c>
      <c r="L50" s="13" t="n">
        <f aca="false">L48/$C$48</f>
        <v>0.256410256410256</v>
      </c>
      <c r="M50" s="13" t="n">
        <f aca="false">M48/$C$48</f>
        <v>0.222222222222222</v>
      </c>
      <c r="N50" s="13" t="n">
        <f aca="false">N48/$C$48</f>
        <v>0.196078431372549</v>
      </c>
    </row>
    <row r="51" customFormat="false" ht="15" hidden="false" customHeight="false" outlineLevel="0" collapsed="false">
      <c r="A51" s="1" t="s">
        <v>27</v>
      </c>
      <c r="B51" s="11"/>
      <c r="C51" s="13" t="n">
        <f aca="false">(C48/D48*100)-100</f>
        <v>20</v>
      </c>
      <c r="D51" s="13" t="n">
        <f aca="false">(D48/E48*100)-100</f>
        <v>16.6666666666667</v>
      </c>
      <c r="E51" s="13" t="n">
        <f aca="false">(E48/F48*100)-100</f>
        <v>14.2857142857143</v>
      </c>
      <c r="F51" s="13" t="n">
        <f aca="false">(F48/G48*100)-100</f>
        <v>12.5</v>
      </c>
      <c r="G51" s="13" t="n">
        <f aca="false">(G48/H48*100)-100</f>
        <v>16.6666666666667</v>
      </c>
      <c r="H51" s="13" t="n">
        <f aca="false">(H48/I48*100)-100</f>
        <v>14.2857142857143</v>
      </c>
      <c r="I51" s="13" t="n">
        <f aca="false">(I48/J48*100)-100</f>
        <v>16.6666666666667</v>
      </c>
      <c r="J51" s="13" t="n">
        <f aca="false">(J48/K48*100)-100</f>
        <v>17.8571428571429</v>
      </c>
      <c r="K51" s="13" t="n">
        <f aca="false">(K48/L48*100)-100</f>
        <v>18.1818181818182</v>
      </c>
      <c r="L51" s="13" t="n">
        <f aca="false">(L48/M48*100)-100</f>
        <v>15.3846153846154</v>
      </c>
      <c r="M51" s="13" t="n">
        <f aca="false">(M48/N48*100)-100</f>
        <v>13.3333333333333</v>
      </c>
      <c r="N51" s="1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customFormat="false" ht="15" hidden="false" customHeight="false" outlineLevel="0" collapsed="false">
      <c r="A52" s="1" t="s">
        <v>28</v>
      </c>
      <c r="B52" s="11"/>
      <c r="C52" s="13" t="n">
        <f aca="false">C48/$N$48</f>
        <v>5.1</v>
      </c>
      <c r="D52" s="13" t="n">
        <f aca="false">D48/$N$48</f>
        <v>4.25</v>
      </c>
      <c r="E52" s="13" t="n">
        <f aca="false">E48/$N$48</f>
        <v>3.64285714285714</v>
      </c>
      <c r="F52" s="13" t="n">
        <f aca="false">F48/$N$48</f>
        <v>3.1875</v>
      </c>
      <c r="G52" s="13" t="n">
        <f aca="false">G48/$N$48</f>
        <v>2.83333333333333</v>
      </c>
      <c r="H52" s="13" t="n">
        <f aca="false">H48/$N$48</f>
        <v>2.42857142857143</v>
      </c>
      <c r="I52" s="13" t="n">
        <f aca="false">I48/$N$48</f>
        <v>2.125</v>
      </c>
      <c r="J52" s="13" t="n">
        <f aca="false">J48/$N$48</f>
        <v>1.82142857142857</v>
      </c>
      <c r="K52" s="13" t="n">
        <f aca="false">K48/$N$48</f>
        <v>1.54545454545455</v>
      </c>
      <c r="L52" s="13" t="n">
        <f aca="false">L48/$N$48</f>
        <v>1.30769230769231</v>
      </c>
      <c r="M52" s="13" t="n">
        <f aca="false">M48/$N$48</f>
        <v>1.13333333333333</v>
      </c>
      <c r="N52" s="1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customFormat="false" ht="15" hidden="false" customHeight="false" outlineLevel="0" collapsed="false">
      <c r="B53" s="11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customFormat="false" ht="15" hidden="false" customHeight="false" outlineLevel="0" collapsed="false">
      <c r="B54" s="11"/>
      <c r="C54" s="3" t="s">
        <v>41</v>
      </c>
      <c r="D54" s="3" t="s">
        <v>42</v>
      </c>
      <c r="E54" s="3" t="s">
        <v>43</v>
      </c>
      <c r="F54" s="3" t="s">
        <v>44</v>
      </c>
      <c r="G54" s="3" t="s">
        <v>45</v>
      </c>
      <c r="H54" s="3" t="s">
        <v>46</v>
      </c>
      <c r="I54" s="3" t="s">
        <v>47</v>
      </c>
      <c r="J54" s="3" t="s">
        <v>48</v>
      </c>
      <c r="K54" s="3" t="s">
        <v>49</v>
      </c>
      <c r="L54" s="3" t="s">
        <v>50</v>
      </c>
      <c r="M54" s="3" t="s">
        <v>51</v>
      </c>
      <c r="N54" s="3" t="s">
        <v>52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customFormat="false" ht="15" hidden="false" customHeight="false" outlineLevel="0" collapsed="false">
      <c r="B55" s="11"/>
      <c r="C55" s="9" t="n">
        <v>10</v>
      </c>
      <c r="D55" s="9" t="n">
        <v>12</v>
      </c>
      <c r="E55" s="9" t="n">
        <v>14</v>
      </c>
      <c r="F55" s="9" t="n">
        <v>16</v>
      </c>
      <c r="G55" s="9" t="n">
        <v>18</v>
      </c>
      <c r="H55" s="9" t="n">
        <v>21</v>
      </c>
      <c r="I55" s="9" t="n">
        <v>24</v>
      </c>
      <c r="J55" s="9" t="n">
        <v>28</v>
      </c>
      <c r="K55" s="9" t="n">
        <v>33</v>
      </c>
      <c r="L55" s="9" t="n">
        <v>39</v>
      </c>
      <c r="M55" s="9" t="n">
        <v>45</v>
      </c>
      <c r="N55" s="9" t="n">
        <v>51</v>
      </c>
      <c r="O55" s="0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customFormat="false" ht="15" hidden="false" customHeight="false" outlineLevel="0" collapsed="false">
      <c r="B56" s="11"/>
      <c r="C56" s="10" t="n">
        <f aca="false">$B$11*$B$15/C55</f>
        <v>6.006</v>
      </c>
      <c r="D56" s="10" t="n">
        <f aca="false">$B$11*$B$15/D55</f>
        <v>5.005</v>
      </c>
      <c r="E56" s="10" t="n">
        <f aca="false">$B$11*$B$15/E55</f>
        <v>4.29</v>
      </c>
      <c r="F56" s="10" t="n">
        <f aca="false">$B$11*$B$15/F55</f>
        <v>3.75375</v>
      </c>
      <c r="G56" s="10" t="n">
        <f aca="false">$B$11*$B$15/G55</f>
        <v>3.33666666666667</v>
      </c>
      <c r="H56" s="10" t="n">
        <f aca="false">$B$11*$B$15/H55</f>
        <v>2.86</v>
      </c>
      <c r="I56" s="10" t="n">
        <f aca="false">$B$11*$B$15/I55</f>
        <v>2.5025</v>
      </c>
      <c r="J56" s="10" t="n">
        <f aca="false">$B$11*$B$15/J55</f>
        <v>2.145</v>
      </c>
      <c r="K56" s="10" t="n">
        <f aca="false">$B$11*$B$15/K55</f>
        <v>1.82</v>
      </c>
      <c r="L56" s="10" t="n">
        <f aca="false">$B$11*$B$15/L55</f>
        <v>1.54</v>
      </c>
      <c r="M56" s="10" t="n">
        <f aca="false">$B$11*$B$15/M55</f>
        <v>1.33466666666667</v>
      </c>
      <c r="N56" s="10" t="n">
        <f aca="false">$B$11*$B$15/N55</f>
        <v>1.17764705882353</v>
      </c>
      <c r="O56" s="3" t="s">
        <v>24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customFormat="false" ht="15" hidden="false" customHeight="false" outlineLevel="0" collapsed="false">
      <c r="A57" s="1" t="s">
        <v>25</v>
      </c>
      <c r="B57" s="11"/>
      <c r="D57" s="12" t="n">
        <f aca="false">(D56/C56*100)-100</f>
        <v>-16.6666666666667</v>
      </c>
      <c r="E57" s="12" t="n">
        <f aca="false">(E56/D56*100)-100</f>
        <v>-14.2857142857143</v>
      </c>
      <c r="F57" s="12" t="n">
        <f aca="false">(F56/E56*100)-100</f>
        <v>-12.5</v>
      </c>
      <c r="G57" s="12" t="n">
        <f aca="false">(G56/F56*100)-100</f>
        <v>-11.1111111111111</v>
      </c>
      <c r="H57" s="12" t="n">
        <f aca="false">(H56/G56*100)-100</f>
        <v>-14.2857142857143</v>
      </c>
      <c r="I57" s="12" t="n">
        <f aca="false">(I56/H56*100)-100</f>
        <v>-12.5</v>
      </c>
      <c r="J57" s="12" t="n">
        <f aca="false">(J56/I56*100)-100</f>
        <v>-14.2857142857143</v>
      </c>
      <c r="K57" s="12" t="n">
        <f aca="false">(K56/J56*100)-100</f>
        <v>-15.1515151515152</v>
      </c>
      <c r="L57" s="12" t="n">
        <f aca="false">(L56/K56*100)-100</f>
        <v>-15.3846153846154</v>
      </c>
      <c r="M57" s="12" t="n">
        <f aca="false">(M56/L56*100)-100</f>
        <v>-13.3333333333333</v>
      </c>
      <c r="N57" s="12" t="n">
        <f aca="false">(N56/M56*100)-100</f>
        <v>-11.7647058823529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customFormat="false" ht="15" hidden="false" customHeight="false" outlineLevel="0" collapsed="false">
      <c r="A58" s="1" t="s">
        <v>26</v>
      </c>
      <c r="B58" s="11"/>
      <c r="C58" s="13"/>
      <c r="D58" s="13" t="n">
        <f aca="false">D56/$C$56</f>
        <v>0.833333333333333</v>
      </c>
      <c r="E58" s="13" t="n">
        <f aca="false">E56/$C$56</f>
        <v>0.714285714285714</v>
      </c>
      <c r="F58" s="13" t="n">
        <f aca="false">F56/$C$56</f>
        <v>0.625</v>
      </c>
      <c r="G58" s="13" t="n">
        <f aca="false">G56/$C$56</f>
        <v>0.555555555555556</v>
      </c>
      <c r="H58" s="13" t="n">
        <f aca="false">H56/$C$56</f>
        <v>0.476190476190476</v>
      </c>
      <c r="I58" s="13" t="n">
        <f aca="false">I56/$C$56</f>
        <v>0.416666666666667</v>
      </c>
      <c r="J58" s="13" t="n">
        <f aca="false">J56/$C$56</f>
        <v>0.357142857142857</v>
      </c>
      <c r="K58" s="13" t="n">
        <f aca="false">K56/$C$56</f>
        <v>0.303030303030303</v>
      </c>
      <c r="L58" s="13" t="n">
        <f aca="false">L56/$C$56</f>
        <v>0.256410256410256</v>
      </c>
      <c r="M58" s="13" t="n">
        <f aca="false">M56/$C$56</f>
        <v>0.222222222222222</v>
      </c>
      <c r="N58" s="13" t="n">
        <f aca="false">N56/$C$56</f>
        <v>0.196078431372549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customFormat="false" ht="15" hidden="false" customHeight="false" outlineLevel="0" collapsed="false">
      <c r="A59" s="1" t="s">
        <v>27</v>
      </c>
      <c r="B59" s="11"/>
      <c r="C59" s="13" t="n">
        <f aca="false">(C56/D56*100)-100</f>
        <v>20</v>
      </c>
      <c r="D59" s="13" t="n">
        <f aca="false">(D56/E56*100)-100</f>
        <v>16.6666666666667</v>
      </c>
      <c r="E59" s="13" t="n">
        <f aca="false">(E56/F56*100)-100</f>
        <v>14.2857142857143</v>
      </c>
      <c r="F59" s="13" t="n">
        <f aca="false">(F56/G56*100)-100</f>
        <v>12.5</v>
      </c>
      <c r="G59" s="13" t="n">
        <f aca="false">(G56/H56*100)-100</f>
        <v>16.6666666666667</v>
      </c>
      <c r="H59" s="13" t="n">
        <f aca="false">(H56/I56*100)-100</f>
        <v>14.2857142857143</v>
      </c>
      <c r="I59" s="13" t="n">
        <f aca="false">(I56/J56*100)-100</f>
        <v>16.6666666666667</v>
      </c>
      <c r="J59" s="13" t="n">
        <f aca="false">(J56/K56*100)-100</f>
        <v>17.8571428571429</v>
      </c>
      <c r="K59" s="13" t="n">
        <f aca="false">(K56/L56*100)-100</f>
        <v>18.1818181818182</v>
      </c>
      <c r="L59" s="13" t="n">
        <f aca="false">(L56/M56*100)-100</f>
        <v>15.3846153846154</v>
      </c>
      <c r="M59" s="13" t="n">
        <f aca="false">(M56/N56*100)-100</f>
        <v>13.3333333333333</v>
      </c>
      <c r="N59" s="13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customFormat="false" ht="15" hidden="false" customHeight="false" outlineLevel="0" collapsed="false">
      <c r="A60" s="1" t="s">
        <v>28</v>
      </c>
      <c r="B60" s="11"/>
      <c r="C60" s="13" t="n">
        <f aca="false">C56/$N$56</f>
        <v>5.1</v>
      </c>
      <c r="D60" s="13" t="n">
        <f aca="false">D56/$N$56</f>
        <v>4.25</v>
      </c>
      <c r="E60" s="13" t="n">
        <f aca="false">E56/$N$56</f>
        <v>3.64285714285714</v>
      </c>
      <c r="F60" s="13" t="n">
        <f aca="false">F56/$N$56</f>
        <v>3.1875</v>
      </c>
      <c r="G60" s="13" t="n">
        <f aca="false">G56/$N$56</f>
        <v>2.83333333333333</v>
      </c>
      <c r="H60" s="13" t="n">
        <f aca="false">H56/$N$56</f>
        <v>2.42857142857143</v>
      </c>
      <c r="I60" s="13" t="n">
        <f aca="false">I56/$N$56</f>
        <v>2.125</v>
      </c>
      <c r="J60" s="13" t="n">
        <f aca="false">J56/$N$56</f>
        <v>1.82142857142857</v>
      </c>
      <c r="K60" s="13" t="n">
        <f aca="false">K56/$N$56</f>
        <v>1.54545454545455</v>
      </c>
      <c r="L60" s="13" t="n">
        <f aca="false">L56/$N$56</f>
        <v>1.30769230769231</v>
      </c>
      <c r="M60" s="13" t="n">
        <f aca="false">M56/$N$56</f>
        <v>1.13333333333333</v>
      </c>
      <c r="N60" s="13"/>
      <c r="O60" s="12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customFormat="false" ht="15" hidden="false" customHeight="false" outlineLevel="0" collapsed="false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customFormat="false" ht="15" hidden="false" customHeight="false" outlineLevel="0" collapsed="false">
      <c r="A62" s="1" t="s">
        <v>54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customFormat="false" ht="15" hidden="false" customHeight="false" outlineLevel="0" collapsed="false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customFormat="false" ht="15" hidden="false" customHeight="false" outlineLevel="0" collapsed="false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customFormat="false" ht="15" hidden="false" customHeight="false" outlineLevel="0" collapsed="false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7" customFormat="false" ht="15" hidden="false" customHeight="false" outlineLevel="0" collapsed="false">
      <c r="A67" s="0"/>
    </row>
  </sheetData>
  <printOptions headings="false" gridLines="false" gridLinesSet="true" horizontalCentered="false" verticalCentered="false"/>
  <pageMargins left="0.7875" right="0.7875" top="0.590277777777778" bottom="0.827777777777778" header="0.511805555555555" footer="0.590277777777778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2020-03-22T18:57:10Z</dcterms:created>
  <dc:creator/>
  <dc:description/>
  <dc:language>de-CH</dc:language>
  <cp:lastModifiedBy/>
  <cp:lastPrinted>2021-02-28T18:46:13Z</cp:lastPrinted>
  <dcterms:modified xsi:type="dcterms:W3CDTF">2021-05-03T09:33:40Z</dcterms:modified>
  <cp:revision>64</cp:revision>
  <dc:subject/>
  <dc:title/>
</cp:coreProperties>
</file>